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Carmel\Havo 5\"/>
    </mc:Choice>
  </mc:AlternateContent>
  <bookViews>
    <workbookView xWindow="0" yWindow="0" windowWidth="20490" windowHeight="712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F9" i="1" s="1"/>
  <c r="B10" i="1"/>
  <c r="D8" i="1" s="1"/>
  <c r="F8" i="1" l="1"/>
  <c r="D9" i="1"/>
  <c r="F7" i="1"/>
  <c r="F6" i="1"/>
  <c r="F5" i="1"/>
  <c r="D5" i="1"/>
  <c r="D7" i="1"/>
  <c r="D6" i="1"/>
  <c r="G6" i="1" l="1"/>
  <c r="G9" i="1"/>
  <c r="G8" i="1"/>
  <c r="E5" i="1"/>
  <c r="E6" i="1" s="1"/>
  <c r="E7" i="1" s="1"/>
  <c r="E8" i="1" s="1"/>
  <c r="E9" i="1" s="1"/>
  <c r="D10" i="1"/>
  <c r="G7" i="1"/>
  <c r="F10" i="1"/>
  <c r="G5" i="1"/>
</calcChain>
</file>

<file path=xl/sharedStrings.xml><?xml version="1.0" encoding="utf-8"?>
<sst xmlns="http://schemas.openxmlformats.org/spreadsheetml/2006/main" count="15" uniqueCount="14">
  <si>
    <t>Lorenz Curve</t>
  </si>
  <si>
    <t>Groepen:</t>
  </si>
  <si>
    <t>Inkomen:</t>
  </si>
  <si>
    <t>Aantal personen:</t>
  </si>
  <si>
    <t>Totaal:</t>
  </si>
  <si>
    <t>Percentage van het totale inkomen</t>
  </si>
  <si>
    <t>Percentage van het totale aantal personen</t>
  </si>
  <si>
    <t>Cumulatief</t>
  </si>
  <si>
    <t>Groep 0</t>
  </si>
  <si>
    <t>Groep 4</t>
  </si>
  <si>
    <t>Groep 5</t>
  </si>
  <si>
    <t>Groep 3</t>
  </si>
  <si>
    <t xml:space="preserve">Groep 2 </t>
  </si>
  <si>
    <t xml:space="preserve">Groep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</si>
</sst>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€&quot;\ #,##0;[Red]&quot;€&quot;\ \-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Fill="1" applyBorder="1"/>
    <xf numFmtId="6" fontId="0" fillId="0" borderId="1" xfId="0" applyNumberFormat="1" applyBorder="1"/>
    <xf numFmtId="6" fontId="0" fillId="0" borderId="0" xfId="0" applyNumberFormat="1"/>
    <xf numFmtId="0" fontId="0" fillId="0" borderId="0" xfId="0" applyNumberFormat="1"/>
    <xf numFmtId="0" fontId="0" fillId="0" borderId="0" xfId="0" applyBorder="1"/>
    <xf numFmtId="6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Gelijke inkomens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Blad1!$E$4:$E$9</c:f>
              <c:numCache>
                <c:formatCode>General</c:formatCode>
                <c:ptCount val="6"/>
                <c:pt idx="0">
                  <c:v>0</c:v>
                </c:pt>
                <c:pt idx="1">
                  <c:v>16.199649737302977</c:v>
                </c:pt>
                <c:pt idx="2">
                  <c:v>33.625218914185638</c:v>
                </c:pt>
                <c:pt idx="3">
                  <c:v>56.21716287215412</c:v>
                </c:pt>
                <c:pt idx="4">
                  <c:v>79.568009340338591</c:v>
                </c:pt>
                <c:pt idx="5">
                  <c:v>100</c:v>
                </c:pt>
              </c:numCache>
            </c:numRef>
          </c:xVal>
          <c:yVal>
            <c:numRef>
              <c:f>Blad1!$E$4:$E$9</c:f>
              <c:numCache>
                <c:formatCode>General</c:formatCode>
                <c:ptCount val="6"/>
                <c:pt idx="0">
                  <c:v>0</c:v>
                </c:pt>
                <c:pt idx="1">
                  <c:v>16.199649737302977</c:v>
                </c:pt>
                <c:pt idx="2">
                  <c:v>33.625218914185638</c:v>
                </c:pt>
                <c:pt idx="3">
                  <c:v>56.21716287215412</c:v>
                </c:pt>
                <c:pt idx="4">
                  <c:v>79.568009340338591</c:v>
                </c:pt>
                <c:pt idx="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F0-429C-AE84-FD58FF65AAE6}"/>
            </c:ext>
          </c:extLst>
        </c:ser>
        <c:ser>
          <c:idx val="1"/>
          <c:order val="1"/>
          <c:tx>
            <c:v>Lorenz curve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Blad1!$G$4:$G$9</c:f>
              <c:numCache>
                <c:formatCode>General</c:formatCode>
                <c:ptCount val="6"/>
                <c:pt idx="0">
                  <c:v>0</c:v>
                </c:pt>
                <c:pt idx="1">
                  <c:v>36.363636363636367</c:v>
                </c:pt>
                <c:pt idx="2">
                  <c:v>63.63636363636364</c:v>
                </c:pt>
                <c:pt idx="3">
                  <c:v>81.818181818181827</c:v>
                </c:pt>
                <c:pt idx="4">
                  <c:v>93.181818181818187</c:v>
                </c:pt>
                <c:pt idx="5">
                  <c:v>100</c:v>
                </c:pt>
              </c:numCache>
            </c:numRef>
          </c:xVal>
          <c:yVal>
            <c:numRef>
              <c:f>Blad1!$E$4:$E$9</c:f>
              <c:numCache>
                <c:formatCode>General</c:formatCode>
                <c:ptCount val="6"/>
                <c:pt idx="0">
                  <c:v>0</c:v>
                </c:pt>
                <c:pt idx="1">
                  <c:v>16.199649737302977</c:v>
                </c:pt>
                <c:pt idx="2">
                  <c:v>33.625218914185638</c:v>
                </c:pt>
                <c:pt idx="3">
                  <c:v>56.21716287215412</c:v>
                </c:pt>
                <c:pt idx="4">
                  <c:v>79.568009340338591</c:v>
                </c:pt>
                <c:pt idx="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F0-429C-AE84-FD58FF65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716447"/>
        <c:axId val="405718527"/>
      </c:scatterChart>
      <c:valAx>
        <c:axId val="40571644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% van het totale aantal personen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5718527"/>
        <c:crosses val="autoZero"/>
        <c:crossBetween val="midCat"/>
      </c:valAx>
      <c:valAx>
        <c:axId val="4057185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% van het totale inkomen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5716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23811</xdr:rowOff>
    </xdr:from>
    <xdr:to>
      <xdr:col>15</xdr:col>
      <xdr:colOff>95250</xdr:colOff>
      <xdr:row>20</xdr:row>
      <xdr:rowOff>104774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5" sqref="E5"/>
    </sheetView>
  </sheetViews>
  <sheetFormatPr defaultRowHeight="15" x14ac:dyDescent="0.25"/>
  <cols>
    <col min="1" max="1" width="24.7109375" customWidth="1"/>
    <col min="2" max="2" width="14.5703125" customWidth="1"/>
    <col min="3" max="3" width="18.7109375" customWidth="1"/>
    <col min="4" max="4" width="14.5703125" customWidth="1"/>
    <col min="5" max="5" width="14" customWidth="1"/>
  </cols>
  <sheetData>
    <row r="1" spans="1:7" x14ac:dyDescent="0.25">
      <c r="A1" t="s">
        <v>0</v>
      </c>
    </row>
    <row r="3" spans="1:7" x14ac:dyDescent="0.25">
      <c r="A3" t="s">
        <v>1</v>
      </c>
      <c r="B3" t="s">
        <v>2</v>
      </c>
      <c r="C3" t="s">
        <v>3</v>
      </c>
      <c r="D3" t="s">
        <v>5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 s="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13</v>
      </c>
      <c r="B5" s="4">
        <v>27750</v>
      </c>
      <c r="C5">
        <v>16</v>
      </c>
      <c r="D5" s="5">
        <f>B5/B10*100</f>
        <v>16.199649737302977</v>
      </c>
      <c r="E5" s="5">
        <f>D5</f>
        <v>16.199649737302977</v>
      </c>
      <c r="F5">
        <f>C5/C10*100</f>
        <v>36.363636363636367</v>
      </c>
      <c r="G5">
        <f>F5</f>
        <v>36.363636363636367</v>
      </c>
    </row>
    <row r="6" spans="1:7" x14ac:dyDescent="0.25">
      <c r="A6" t="s">
        <v>12</v>
      </c>
      <c r="B6" s="4">
        <v>29850</v>
      </c>
      <c r="C6">
        <v>12</v>
      </c>
      <c r="D6">
        <f>B6/B10*100</f>
        <v>17.425569176882664</v>
      </c>
      <c r="E6">
        <f>E5+D6</f>
        <v>33.625218914185638</v>
      </c>
      <c r="F6">
        <f>C6/C10*100</f>
        <v>27.27272727272727</v>
      </c>
      <c r="G6">
        <f>F5+F6</f>
        <v>63.63636363636364</v>
      </c>
    </row>
    <row r="7" spans="1:7" x14ac:dyDescent="0.25">
      <c r="A7" t="s">
        <v>11</v>
      </c>
      <c r="B7" s="7">
        <v>38700</v>
      </c>
      <c r="C7" s="8">
        <v>8</v>
      </c>
      <c r="D7" s="8">
        <f>B7/B10*100</f>
        <v>22.591943957968478</v>
      </c>
      <c r="E7">
        <f>E6+D7</f>
        <v>56.21716287215412</v>
      </c>
      <c r="F7" s="6">
        <f>C7/C10*100</f>
        <v>18.181818181818183</v>
      </c>
      <c r="G7">
        <f>F5+F6+F7</f>
        <v>81.818181818181827</v>
      </c>
    </row>
    <row r="8" spans="1:7" x14ac:dyDescent="0.25">
      <c r="A8" t="s">
        <v>9</v>
      </c>
      <c r="B8" s="7">
        <v>40000</v>
      </c>
      <c r="C8" s="9">
        <v>5</v>
      </c>
      <c r="D8" s="8">
        <f>B8/B10*100</f>
        <v>23.350846468184471</v>
      </c>
      <c r="E8">
        <f>E7+D8</f>
        <v>79.568009340338591</v>
      </c>
      <c r="F8" s="6">
        <f>C8/C10*100</f>
        <v>11.363636363636363</v>
      </c>
      <c r="G8">
        <f>F5+F6+F7+F8</f>
        <v>93.181818181818187</v>
      </c>
    </row>
    <row r="9" spans="1:7" x14ac:dyDescent="0.25">
      <c r="A9" t="s">
        <v>10</v>
      </c>
      <c r="B9" s="3">
        <v>35000</v>
      </c>
      <c r="C9" s="1">
        <v>3</v>
      </c>
      <c r="D9" s="1">
        <f>B9/B10*100</f>
        <v>20.431990659661412</v>
      </c>
      <c r="E9">
        <f>E8+D9</f>
        <v>100</v>
      </c>
      <c r="F9" s="1">
        <f>C9/C10*100</f>
        <v>6.8181818181818175</v>
      </c>
      <c r="G9">
        <f>F5+F6+F7+F8+F9</f>
        <v>100</v>
      </c>
    </row>
    <row r="10" spans="1:7" x14ac:dyDescent="0.25">
      <c r="A10" t="s">
        <v>4</v>
      </c>
      <c r="B10" s="4">
        <f>B4+B5+B6+B7+B8+B9</f>
        <v>171300</v>
      </c>
      <c r="C10" s="2">
        <f>C4+C5+C6+C7+C8+C9</f>
        <v>44</v>
      </c>
      <c r="D10">
        <f>D5+D6+D7+D8+D9</f>
        <v>100</v>
      </c>
      <c r="F10">
        <f>F5+F6+F7</f>
        <v>81.818181818181827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dcterms:created xsi:type="dcterms:W3CDTF">2020-12-29T14:40:55Z</dcterms:created>
  <dcterms:modified xsi:type="dcterms:W3CDTF">2021-01-05T07:39:08Z</dcterms:modified>
</cp:coreProperties>
</file>